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perations Unit\Communications\Website\Content management\Website content\Information and guidance\PRSA provider hub\2026\"/>
    </mc:Choice>
  </mc:AlternateContent>
  <xr:revisionPtr revIDLastSave="0" documentId="8_{E5E356D6-8ABE-446E-A854-42C3A04D41DC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6" l="1"/>
  <c r="E7" i="16"/>
  <c r="E12" i="16"/>
</calcChain>
</file>

<file path=xl/sharedStrings.xml><?xml version="1.0" encoding="utf-8"?>
<sst xmlns="http://schemas.openxmlformats.org/spreadsheetml/2006/main" count="122" uniqueCount="45">
  <si>
    <t>Schedule A Statistics</t>
  </si>
  <si>
    <t>Assets</t>
  </si>
  <si>
    <t>Collective Investment Schemes</t>
  </si>
  <si>
    <t>Internal Linked Funds</t>
  </si>
  <si>
    <t>Non-Pooled Fund Assets</t>
  </si>
  <si>
    <t>Contract Type</t>
  </si>
  <si>
    <t>Employer Contracts</t>
  </si>
  <si>
    <t>Standard PRSA contracts</t>
  </si>
  <si>
    <t>Non-Standard PRSA contracts</t>
  </si>
  <si>
    <t>Total Assets</t>
  </si>
  <si>
    <t>Total Contracts</t>
  </si>
  <si>
    <t>Q1 2021</t>
  </si>
  <si>
    <t>Q2 2021</t>
  </si>
  <si>
    <t>Q3 2021</t>
  </si>
  <si>
    <t/>
  </si>
  <si>
    <t>Q4 2021</t>
  </si>
  <si>
    <t>Q1 2022</t>
  </si>
  <si>
    <t>Q2 2022</t>
  </si>
  <si>
    <t>Q3 2022</t>
  </si>
  <si>
    <t>A) Number of employers who have entered into a contractual arrangement to enable employees to participate in a PRSA</t>
  </si>
  <si>
    <t>B) Number of contractual arrangements referred to at A above, under which at least one contributor has participated in a PRSA</t>
  </si>
  <si>
    <t>C) Number of contributors who are participating or have participated in PRSAs under the contractual arrangements referred to at B above</t>
  </si>
  <si>
    <t>Q4 2022</t>
  </si>
  <si>
    <t>Q1 2023</t>
  </si>
  <si>
    <t>2023Q3</t>
  </si>
  <si>
    <t>2023Q2</t>
  </si>
  <si>
    <t>2023Q4</t>
  </si>
  <si>
    <t>2024Q1</t>
  </si>
  <si>
    <t>2024Q2</t>
  </si>
  <si>
    <t>2024Q3</t>
  </si>
  <si>
    <t>Schedule A</t>
  </si>
  <si>
    <t>Cumulative Value of Assets - Collective Investment Schemes</t>
  </si>
  <si>
    <t>Cumulative Value of Assets - Internal Linked Funds</t>
  </si>
  <si>
    <t>Cumulative Value of Assets - Non-Pooled Fund Assets</t>
  </si>
  <si>
    <t>No. of Standard PRSA Contracts</t>
  </si>
  <si>
    <t>No. of Non-Standard PRSA Contracts</t>
  </si>
  <si>
    <t>Employer Contract</t>
  </si>
  <si>
    <t xml:space="preserve">No. of Employers who entered into a Contract for PRSAs </t>
  </si>
  <si>
    <t>No. of Contracts in which at least one Contributor has participated</t>
  </si>
  <si>
    <t>No. of Contributors Contributing under Employer Contracts</t>
  </si>
  <si>
    <t>2024Q4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</si>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</sst>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"/>
    <numFmt numFmtId="165" formatCode="[$-10409]&quot;€&quot;#,##0.00"/>
    <numFmt numFmtId="166" formatCode="[$-10409]#,##0;\-#,##0"/>
    <numFmt numFmtId="167" formatCode="[$-10409]#,##0;\(#,##0\)"/>
  </numFmts>
  <fonts count="19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2"/>
      <color rgb="FFFFFFFF"/>
      <name val="Arial"/>
    </font>
    <font>
      <b/>
      <sz val="10"/>
      <color rgb="FFFFFFFF"/>
      <name val="Arial"/>
    </font>
    <font>
      <b/>
      <u/>
      <sz val="10"/>
      <color rgb="FF00000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11F5B"/>
        <bgColor rgb="FF011F5B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/>
    <xf numFmtId="4" fontId="3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/>
    <xf numFmtId="164" fontId="4" fillId="0" borderId="3" xfId="0" applyNumberFormat="1" applyFont="1" applyBorder="1"/>
    <xf numFmtId="3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0" fillId="0" borderId="4" xfId="0" applyFont="1" applyBorder="1" applyAlignment="1">
      <alignment vertical="top" wrapText="1" readingOrder="1"/>
    </xf>
    <xf numFmtId="164" fontId="0" fillId="0" borderId="0" xfId="0" applyNumberFormat="1"/>
    <xf numFmtId="10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4" fillId="0" borderId="3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2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14" fillId="0" borderId="0" xfId="0" applyFont="1"/>
    <xf numFmtId="167" fontId="13" fillId="0" borderId="4" xfId="0" applyNumberFormat="1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/>
    </xf>
    <xf numFmtId="0" fontId="16" fillId="2" borderId="4" xfId="0" applyFont="1" applyFill="1" applyBorder="1" applyAlignment="1">
      <alignment vertical="top" wrapText="1" readingOrder="1"/>
    </xf>
    <xf numFmtId="0" fontId="12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horizontal="center" vertical="top" wrapText="1" readingOrder="1"/>
    </xf>
    <xf numFmtId="0" fontId="13" fillId="0" borderId="4" xfId="0" applyFont="1" applyBorder="1" applyAlignment="1">
      <alignment vertical="top" wrapText="1" readingOrder="1"/>
    </xf>
    <xf numFmtId="165" fontId="13" fillId="0" borderId="4" xfId="0" applyNumberFormat="1" applyFont="1" applyBorder="1" applyAlignment="1">
      <alignment vertical="top" wrapText="1" readingOrder="1"/>
    </xf>
    <xf numFmtId="165" fontId="12" fillId="0" borderId="5" xfId="0" applyNumberFormat="1" applyFont="1" applyBorder="1" applyAlignment="1">
      <alignment vertical="top" wrapText="1" readingOrder="1"/>
    </xf>
    <xf numFmtId="166" fontId="13" fillId="0" borderId="4" xfId="0" applyNumberFormat="1" applyFont="1" applyBorder="1" applyAlignment="1">
      <alignment vertical="top" wrapText="1" readingOrder="1"/>
    </xf>
    <xf numFmtId="166" fontId="12" fillId="0" borderId="5" xfId="0" applyNumberFormat="1" applyFont="1" applyBorder="1" applyAlignment="1">
      <alignment vertical="top" wrapText="1" readingOrder="1"/>
    </xf>
    <xf numFmtId="0" fontId="12" fillId="0" borderId="4" xfId="0" applyFont="1" applyBorder="1" applyAlignment="1">
      <alignment vertical="top" readingOrder="1"/>
    </xf>
    <xf numFmtId="0" fontId="13" fillId="0" borderId="4" xfId="0" applyFont="1" applyBorder="1" applyAlignment="1">
      <alignment vertical="top" readingOrder="1"/>
    </xf>
    <xf numFmtId="0" fontId="12" fillId="0" borderId="5" xfId="0" applyFont="1" applyBorder="1" applyAlignment="1">
      <alignment vertical="top" readingOrder="1"/>
    </xf>
    <xf numFmtId="0" fontId="14" fillId="0" borderId="0" xfId="1" applyFont="1"/>
    <xf numFmtId="0" fontId="16" fillId="2" borderId="4" xfId="1" applyFont="1" applyFill="1" applyBorder="1" applyAlignment="1">
      <alignment vertical="top" wrapText="1" readingOrder="1"/>
    </xf>
    <xf numFmtId="0" fontId="12" fillId="0" borderId="4" xfId="1" applyFont="1" applyBorder="1" applyAlignment="1">
      <alignment vertical="top" wrapText="1" readingOrder="1"/>
    </xf>
    <xf numFmtId="0" fontId="12" fillId="0" borderId="4" xfId="1" applyFont="1" applyBorder="1" applyAlignment="1">
      <alignment horizontal="center" vertical="top" wrapText="1" readingOrder="1"/>
    </xf>
    <xf numFmtId="0" fontId="13" fillId="0" borderId="4" xfId="1" applyFont="1" applyBorder="1" applyAlignment="1">
      <alignment vertical="top" wrapText="1" readingOrder="1"/>
    </xf>
    <xf numFmtId="165" fontId="13" fillId="0" borderId="4" xfId="1" applyNumberFormat="1" applyFont="1" applyBorder="1" applyAlignment="1">
      <alignment vertical="top" wrapText="1" readingOrder="1"/>
    </xf>
    <xf numFmtId="165" fontId="12" fillId="0" borderId="5" xfId="1" applyNumberFormat="1" applyFont="1" applyBorder="1" applyAlignment="1">
      <alignment vertical="top" wrapText="1" readingOrder="1"/>
    </xf>
    <xf numFmtId="166" fontId="13" fillId="0" borderId="4" xfId="1" applyNumberFormat="1" applyFont="1" applyBorder="1" applyAlignment="1">
      <alignment vertical="top" wrapText="1" readingOrder="1"/>
    </xf>
    <xf numFmtId="166" fontId="12" fillId="0" borderId="5" xfId="1" applyNumberFormat="1" applyFont="1" applyBorder="1" applyAlignment="1">
      <alignment vertical="top" wrapText="1" readingOrder="1"/>
    </xf>
    <xf numFmtId="167" fontId="13" fillId="0" borderId="4" xfId="1" applyNumberFormat="1" applyFont="1" applyBorder="1" applyAlignment="1">
      <alignment vertical="top" wrapText="1" readingOrder="1"/>
    </xf>
    <xf numFmtId="0" fontId="15" fillId="2" borderId="4" xfId="1" applyFont="1" applyFill="1" applyBorder="1" applyAlignment="1">
      <alignment vertical="top" wrapText="1" readingOrder="1"/>
    </xf>
    <xf numFmtId="0" fontId="17" fillId="0" borderId="4" xfId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 readingOrder="1"/>
    </xf>
    <xf numFmtId="0" fontId="17" fillId="0" borderId="0" xfId="1" applyFont="1" applyAlignment="1">
      <alignment vertical="top" wrapText="1" readingOrder="1"/>
    </xf>
    <xf numFmtId="165" fontId="13" fillId="0" borderId="4" xfId="1" applyNumberFormat="1" applyFont="1" applyBorder="1" applyAlignment="1">
      <alignment horizontal="right" vertical="top" wrapText="1" readingOrder="1"/>
    </xf>
    <xf numFmtId="165" fontId="13" fillId="0" borderId="7" xfId="1" applyNumberFormat="1" applyFont="1" applyBorder="1" applyAlignment="1">
      <alignment horizontal="right" vertical="top" wrapText="1" readingOrder="1"/>
    </xf>
    <xf numFmtId="165" fontId="12" fillId="0" borderId="5" xfId="1" applyNumberFormat="1" applyFont="1" applyBorder="1" applyAlignment="1">
      <alignment horizontal="right" vertical="top" wrapText="1" readingOrder="1"/>
    </xf>
    <xf numFmtId="3" fontId="13" fillId="0" borderId="4" xfId="1" applyNumberFormat="1" applyFont="1" applyBorder="1" applyAlignment="1">
      <alignment vertical="top" wrapText="1" readingOrder="1"/>
    </xf>
    <xf numFmtId="3" fontId="12" fillId="0" borderId="5" xfId="1" applyNumberFormat="1" applyFont="1" applyBorder="1" applyAlignment="1">
      <alignment vertical="top" wrapText="1" readingOrder="1"/>
    </xf>
    <xf numFmtId="0" fontId="15" fillId="2" borderId="4" xfId="0" applyFont="1" applyFill="1" applyBorder="1" applyAlignment="1">
      <alignment vertical="top" wrapText="1" readingOrder="1"/>
    </xf>
    <xf numFmtId="0" fontId="15" fillId="2" borderId="6" xfId="0" applyFont="1" applyFill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0" fontId="17" fillId="0" borderId="6" xfId="0" applyFont="1" applyBorder="1" applyAlignment="1">
      <alignment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680E-2C63-443D-8E4A-442E6128D43A}">
  <dimension ref="A1:E21"/>
  <sheetViews>
    <sheetView tabSelected="1" zoomScale="90" zoomScaleNormal="90" workbookViewId="0">
      <selection activeCell="A25" sqref="A25"/>
    </sheetView>
  </sheetViews>
  <sheetFormatPr defaultRowHeight="14.6" x14ac:dyDescent="0.4"/>
  <cols>
    <col min="1" max="1" width="59.3828125" customWidth="1"/>
    <col min="2" max="3" width="19.3046875" bestFit="1" customWidth="1"/>
    <col min="4" max="5" width="19.3828125" customWidth="1"/>
  </cols>
  <sheetData>
    <row r="1" spans="1:5" ht="26.15" x14ac:dyDescent="0.7">
      <c r="A1" s="1" t="s">
        <v>0</v>
      </c>
      <c r="B1" s="1"/>
      <c r="C1" s="1"/>
    </row>
    <row r="3" spans="1:5" ht="14.5" customHeight="1" x14ac:dyDescent="0.4">
      <c r="A3" s="58" t="s">
        <v>30</v>
      </c>
      <c r="B3" s="58"/>
      <c r="C3" s="58"/>
      <c r="D3" s="49" t="s">
        <v>14</v>
      </c>
      <c r="E3" s="49" t="s">
        <v>14</v>
      </c>
    </row>
    <row r="4" spans="1:5" x14ac:dyDescent="0.4">
      <c r="A4" s="59" t="s">
        <v>14</v>
      </c>
      <c r="B4" s="61"/>
      <c r="C4" s="61"/>
      <c r="E4" s="50" t="s">
        <v>14</v>
      </c>
    </row>
    <row r="5" spans="1:5" x14ac:dyDescent="0.4">
      <c r="A5" s="50" t="s">
        <v>1</v>
      </c>
      <c r="B5" s="51" t="s">
        <v>44</v>
      </c>
      <c r="C5" s="51" t="s">
        <v>43</v>
      </c>
      <c r="D5" s="51" t="s">
        <v>42</v>
      </c>
      <c r="E5" s="51" t="s">
        <v>41</v>
      </c>
    </row>
    <row r="6" spans="1:5" ht="14.5" customHeight="1" x14ac:dyDescent="0.4">
      <c r="A6" s="52" t="s">
        <v>31</v>
      </c>
      <c r="B6" s="53">
        <v>249544809.78999999</v>
      </c>
      <c r="C6" s="62">
        <v>248150682.43000001</v>
      </c>
      <c r="D6" s="53">
        <v>242336401.61000001</v>
      </c>
      <c r="E6" s="53">
        <v>239601728.80000001</v>
      </c>
    </row>
    <row r="7" spans="1:5" ht="14.5" customHeight="1" x14ac:dyDescent="0.4">
      <c r="A7" s="52" t="s">
        <v>32</v>
      </c>
      <c r="B7" s="53">
        <v>16866650458.08</v>
      </c>
      <c r="C7" s="62">
        <v>15700567165.58</v>
      </c>
      <c r="D7" s="53">
        <v>14611585896.85</v>
      </c>
      <c r="E7" s="53">
        <v>13877322977.18</v>
      </c>
    </row>
    <row r="8" spans="1:5" ht="14.5" customHeight="1" x14ac:dyDescent="0.4">
      <c r="A8" s="52" t="s">
        <v>33</v>
      </c>
      <c r="B8" s="53">
        <v>6059805468.71</v>
      </c>
      <c r="C8" s="63">
        <v>5714191984.4499998</v>
      </c>
      <c r="D8" s="53">
        <v>5344526396.04</v>
      </c>
      <c r="E8" s="53">
        <v>5041835399.4099998</v>
      </c>
    </row>
    <row r="9" spans="1:5" ht="15" customHeight="1" thickBot="1" x14ac:dyDescent="0.45">
      <c r="A9" s="60" t="s">
        <v>9</v>
      </c>
      <c r="B9" s="54">
        <v>23176000736.580002</v>
      </c>
      <c r="C9" s="64">
        <v>21662909832.459999</v>
      </c>
      <c r="D9" s="54">
        <v>20198448694.5</v>
      </c>
      <c r="E9" s="54">
        <v>19158760105.389999</v>
      </c>
    </row>
    <row r="10" spans="1:5" ht="15" thickTop="1" x14ac:dyDescent="0.4">
      <c r="D10" s="48"/>
      <c r="E10" s="48"/>
    </row>
    <row r="11" spans="1:5" ht="14.5" customHeight="1" x14ac:dyDescent="0.4">
      <c r="A11" s="50" t="s">
        <v>5</v>
      </c>
      <c r="B11" s="50"/>
      <c r="C11" s="50"/>
      <c r="D11" s="52"/>
      <c r="E11" s="52" t="s">
        <v>14</v>
      </c>
    </row>
    <row r="12" spans="1:5" ht="14.5" customHeight="1" x14ac:dyDescent="0.4">
      <c r="A12" s="52" t="s">
        <v>34</v>
      </c>
      <c r="B12" s="55">
        <v>302800</v>
      </c>
      <c r="C12" s="65">
        <v>294497</v>
      </c>
      <c r="D12" s="55">
        <v>291149</v>
      </c>
      <c r="E12" s="55">
        <v>287607</v>
      </c>
    </row>
    <row r="13" spans="1:5" ht="14.5" customHeight="1" x14ac:dyDescent="0.4">
      <c r="A13" s="52" t="s">
        <v>35</v>
      </c>
      <c r="B13" s="55">
        <v>197807</v>
      </c>
      <c r="C13" s="65">
        <v>177548</v>
      </c>
      <c r="D13" s="55">
        <v>170175</v>
      </c>
      <c r="E13" s="55">
        <v>162970</v>
      </c>
    </row>
    <row r="14" spans="1:5" ht="15" customHeight="1" thickBot="1" x14ac:dyDescent="0.45">
      <c r="A14" s="60" t="s">
        <v>10</v>
      </c>
      <c r="B14" s="56">
        <v>500607</v>
      </c>
      <c r="C14" s="66">
        <v>472045</v>
      </c>
      <c r="D14" s="56">
        <v>461324</v>
      </c>
      <c r="E14" s="56">
        <v>450577</v>
      </c>
    </row>
    <row r="15" spans="1:5" ht="15" thickTop="1" x14ac:dyDescent="0.4">
      <c r="D15" s="48"/>
      <c r="E15" s="48"/>
    </row>
    <row r="16" spans="1:5" x14ac:dyDescent="0.4">
      <c r="D16" s="48"/>
      <c r="E16" s="48"/>
    </row>
    <row r="17" spans="1:5" ht="14.5" customHeight="1" x14ac:dyDescent="0.4">
      <c r="A17" s="50" t="s">
        <v>36</v>
      </c>
      <c r="B17" s="50"/>
      <c r="C17" s="50"/>
      <c r="D17" s="52"/>
      <c r="E17" s="52" t="s">
        <v>14</v>
      </c>
    </row>
    <row r="18" spans="1:5" ht="14.5" customHeight="1" x14ac:dyDescent="0.4">
      <c r="A18" s="52" t="s">
        <v>37</v>
      </c>
      <c r="B18" s="57">
        <v>143479</v>
      </c>
      <c r="C18" s="65">
        <v>138366</v>
      </c>
      <c r="D18" s="57">
        <v>136432</v>
      </c>
      <c r="E18" s="57">
        <v>134591</v>
      </c>
    </row>
    <row r="19" spans="1:5" ht="14.5" customHeight="1" x14ac:dyDescent="0.4">
      <c r="A19" s="52" t="s">
        <v>38</v>
      </c>
      <c r="B19" s="57">
        <v>61242</v>
      </c>
      <c r="C19" s="65">
        <v>57445</v>
      </c>
      <c r="D19" s="57">
        <v>55724</v>
      </c>
      <c r="E19" s="57">
        <v>53812</v>
      </c>
    </row>
    <row r="20" spans="1:5" ht="14.5" customHeight="1" x14ac:dyDescent="0.4">
      <c r="A20" s="52" t="s">
        <v>39</v>
      </c>
      <c r="B20" s="57">
        <v>191482</v>
      </c>
      <c r="C20" s="65">
        <v>180268</v>
      </c>
      <c r="D20" s="57">
        <v>176329</v>
      </c>
      <c r="E20" s="57">
        <v>172061</v>
      </c>
    </row>
    <row r="21" spans="1:5" x14ac:dyDescent="0.4">
      <c r="D21" s="48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E936-BD11-4DB2-87AA-29948D460F24}">
  <dimension ref="A1:E20"/>
  <sheetViews>
    <sheetView zoomScale="90" zoomScaleNormal="90" workbookViewId="0">
      <selection activeCell="A28" sqref="A28"/>
    </sheetView>
  </sheetViews>
  <sheetFormatPr defaultRowHeight="14.6" x14ac:dyDescent="0.4"/>
  <cols>
    <col min="1" max="1" width="57.84375" customWidth="1"/>
    <col min="2" max="5" width="19.3828125" customWidth="1"/>
  </cols>
  <sheetData>
    <row r="1" spans="1:5" ht="26.15" x14ac:dyDescent="0.7">
      <c r="A1" s="1" t="s">
        <v>0</v>
      </c>
      <c r="B1" s="1"/>
    </row>
    <row r="2" spans="1:5" ht="14.5" customHeight="1" x14ac:dyDescent="0.4"/>
    <row r="3" spans="1:5" ht="15.45" x14ac:dyDescent="0.4">
      <c r="A3" s="67" t="s">
        <v>30</v>
      </c>
      <c r="B3" s="68"/>
      <c r="C3" s="37" t="s">
        <v>14</v>
      </c>
      <c r="D3" s="37" t="s">
        <v>14</v>
      </c>
      <c r="E3" s="37" t="s">
        <v>14</v>
      </c>
    </row>
    <row r="4" spans="1:5" ht="14.5" customHeight="1" x14ac:dyDescent="0.4">
      <c r="A4" s="69" t="s">
        <v>14</v>
      </c>
      <c r="B4" s="70"/>
      <c r="C4" s="38" t="s">
        <v>14</v>
      </c>
      <c r="D4" s="36"/>
      <c r="E4" s="36"/>
    </row>
    <row r="5" spans="1:5" ht="14.5" customHeight="1" x14ac:dyDescent="0.4">
      <c r="A5" s="45" t="s">
        <v>1</v>
      </c>
      <c r="B5" s="39" t="s">
        <v>40</v>
      </c>
      <c r="C5" s="39" t="s">
        <v>29</v>
      </c>
      <c r="D5" s="39" t="s">
        <v>28</v>
      </c>
      <c r="E5" s="39" t="s">
        <v>27</v>
      </c>
    </row>
    <row r="6" spans="1:5" ht="14.5" customHeight="1" x14ac:dyDescent="0.4">
      <c r="A6" s="46" t="s">
        <v>31</v>
      </c>
      <c r="B6" s="41">
        <v>235987893.63</v>
      </c>
      <c r="C6" s="41">
        <v>230609021.88999999</v>
      </c>
      <c r="D6" s="41">
        <v>230094986.61000001</v>
      </c>
      <c r="E6" s="41">
        <v>225623592.74000001</v>
      </c>
    </row>
    <row r="7" spans="1:5" ht="14.5" customHeight="1" x14ac:dyDescent="0.4">
      <c r="A7" s="46" t="s">
        <v>32</v>
      </c>
      <c r="B7" s="41">
        <v>13541857563.99</v>
      </c>
      <c r="C7" s="41">
        <v>11723997445.27</v>
      </c>
      <c r="D7" s="41">
        <v>10702654055.01</v>
      </c>
      <c r="E7" s="41">
        <v>9870768310.3299999</v>
      </c>
    </row>
    <row r="8" spans="1:5" ht="14.5" customHeight="1" x14ac:dyDescent="0.4">
      <c r="A8" s="46" t="s">
        <v>33</v>
      </c>
      <c r="B8" s="41">
        <v>4954955797.9300003</v>
      </c>
      <c r="C8" s="41">
        <v>4272788299.48</v>
      </c>
      <c r="D8" s="41">
        <v>3909006915.6700001</v>
      </c>
      <c r="E8" s="41">
        <v>3603996957.5900002</v>
      </c>
    </row>
    <row r="9" spans="1:5" ht="15" thickBot="1" x14ac:dyDescent="0.45">
      <c r="A9" s="47" t="s">
        <v>9</v>
      </c>
      <c r="B9" s="42">
        <v>18732655280.700001</v>
      </c>
      <c r="C9" s="42">
        <v>16227394766.639999</v>
      </c>
      <c r="D9" s="42">
        <v>14841755957.290001</v>
      </c>
      <c r="E9" s="42">
        <v>13700388860.66</v>
      </c>
    </row>
    <row r="10" spans="1:5" ht="15" thickTop="1" x14ac:dyDescent="0.4">
      <c r="A10" s="34"/>
      <c r="B10" s="34"/>
      <c r="C10" s="34"/>
      <c r="D10" s="34"/>
      <c r="E10" s="34"/>
    </row>
    <row r="11" spans="1:5" ht="14.5" customHeight="1" x14ac:dyDescent="0.4">
      <c r="A11" s="45" t="s">
        <v>5</v>
      </c>
      <c r="B11" s="40" t="s">
        <v>14</v>
      </c>
      <c r="C11" s="40" t="s">
        <v>14</v>
      </c>
      <c r="D11" s="40" t="s">
        <v>14</v>
      </c>
      <c r="E11" s="40" t="s">
        <v>14</v>
      </c>
    </row>
    <row r="12" spans="1:5" ht="14.5" customHeight="1" x14ac:dyDescent="0.4">
      <c r="A12" s="46" t="s">
        <v>34</v>
      </c>
      <c r="B12" s="43">
        <v>283455</v>
      </c>
      <c r="C12" s="43">
        <v>278813</v>
      </c>
      <c r="D12" s="43">
        <v>275246</v>
      </c>
      <c r="E12" s="43">
        <v>271464</v>
      </c>
    </row>
    <row r="13" spans="1:5" ht="14.5" customHeight="1" x14ac:dyDescent="0.4">
      <c r="A13" s="46" t="s">
        <v>35</v>
      </c>
      <c r="B13" s="43">
        <v>154357</v>
      </c>
      <c r="C13" s="43">
        <v>142636</v>
      </c>
      <c r="D13" s="43">
        <v>134676</v>
      </c>
      <c r="E13" s="43">
        <v>126743</v>
      </c>
    </row>
    <row r="14" spans="1:5" ht="15" thickBot="1" x14ac:dyDescent="0.45">
      <c r="A14" s="47" t="s">
        <v>10</v>
      </c>
      <c r="B14" s="44">
        <v>437812</v>
      </c>
      <c r="C14" s="44">
        <v>421449</v>
      </c>
      <c r="D14" s="44">
        <v>409922</v>
      </c>
      <c r="E14" s="44">
        <v>398207</v>
      </c>
    </row>
    <row r="15" spans="1:5" ht="15" customHeight="1" thickTop="1" x14ac:dyDescent="0.4">
      <c r="A15" s="34"/>
      <c r="B15" s="34"/>
      <c r="C15" s="34"/>
      <c r="D15" s="34"/>
      <c r="E15" s="34"/>
    </row>
    <row r="16" spans="1:5" ht="14.5" customHeight="1" x14ac:dyDescent="0.4">
      <c r="A16" s="34"/>
      <c r="B16" s="34"/>
      <c r="C16" s="34"/>
      <c r="D16" s="34"/>
      <c r="E16" s="34"/>
    </row>
    <row r="17" spans="1:5" ht="28.95" customHeight="1" x14ac:dyDescent="0.4">
      <c r="A17" s="45" t="s">
        <v>36</v>
      </c>
      <c r="B17" s="40" t="s">
        <v>14</v>
      </c>
      <c r="C17" s="40" t="s">
        <v>14</v>
      </c>
      <c r="D17" s="40" t="s">
        <v>14</v>
      </c>
      <c r="E17" s="40" t="s">
        <v>14</v>
      </c>
    </row>
    <row r="18" spans="1:5" ht="14.5" customHeight="1" x14ac:dyDescent="0.4">
      <c r="A18" s="46" t="s">
        <v>37</v>
      </c>
      <c r="B18" s="35">
        <v>132142</v>
      </c>
      <c r="C18" s="35">
        <v>128420</v>
      </c>
      <c r="D18" s="35">
        <v>125783</v>
      </c>
      <c r="E18" s="35">
        <v>123051</v>
      </c>
    </row>
    <row r="19" spans="1:5" x14ac:dyDescent="0.4">
      <c r="A19" s="46" t="s">
        <v>38</v>
      </c>
      <c r="B19" s="35">
        <v>50761</v>
      </c>
      <c r="C19" s="35">
        <v>47609</v>
      </c>
      <c r="D19" s="35">
        <v>45025</v>
      </c>
      <c r="E19" s="35">
        <v>42326</v>
      </c>
    </row>
    <row r="20" spans="1:5" x14ac:dyDescent="0.4">
      <c r="A20" s="46" t="s">
        <v>39</v>
      </c>
      <c r="B20" s="35">
        <v>166170</v>
      </c>
      <c r="C20" s="35">
        <v>159920</v>
      </c>
      <c r="D20" s="35">
        <v>155194</v>
      </c>
      <c r="E20" s="35">
        <v>149817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F39C-2185-4B21-AEDC-E90C6DC46281}">
  <dimension ref="A1:E21"/>
  <sheetViews>
    <sheetView workbookViewId="0">
      <selection activeCell="A22" sqref="A22"/>
    </sheetView>
  </sheetViews>
  <sheetFormatPr defaultRowHeight="14.6" x14ac:dyDescent="0.4"/>
  <cols>
    <col min="1" max="1" width="61.15234375" customWidth="1"/>
    <col min="2" max="4" width="17.3046875" bestFit="1" customWidth="1"/>
    <col min="5" max="5" width="16.15234375" bestFit="1" customWidth="1"/>
    <col min="7" max="7" width="17.3046875" bestFit="1" customWidth="1"/>
  </cols>
  <sheetData>
    <row r="1" spans="1:5" ht="26.15" x14ac:dyDescent="0.7">
      <c r="A1" s="21" t="s">
        <v>0</v>
      </c>
      <c r="E1" s="21"/>
    </row>
    <row r="2" spans="1:5" ht="15.9" x14ac:dyDescent="0.4">
      <c r="A2" s="22"/>
      <c r="B2" s="23" t="s">
        <v>26</v>
      </c>
      <c r="C2" s="23" t="s">
        <v>24</v>
      </c>
      <c r="D2" s="23" t="s">
        <v>25</v>
      </c>
      <c r="E2" s="23" t="s">
        <v>23</v>
      </c>
    </row>
    <row r="3" spans="1:5" x14ac:dyDescent="0.4">
      <c r="A3" s="5" t="s">
        <v>1</v>
      </c>
      <c r="E3" s="5"/>
    </row>
    <row r="4" spans="1:5" x14ac:dyDescent="0.4">
      <c r="A4" s="20" t="s">
        <v>2</v>
      </c>
      <c r="B4" s="24">
        <v>207840620.13999999</v>
      </c>
      <c r="C4" s="24">
        <v>202209018.36000001</v>
      </c>
      <c r="D4" s="24">
        <v>200800289.03999999</v>
      </c>
      <c r="E4" s="24">
        <v>200430736.33000001</v>
      </c>
    </row>
    <row r="5" spans="1:5" x14ac:dyDescent="0.4">
      <c r="A5" s="20" t="s">
        <v>3</v>
      </c>
      <c r="B5" s="24">
        <v>8736291029.2199993</v>
      </c>
      <c r="C5" s="24">
        <v>7645574529.9700003</v>
      </c>
      <c r="D5" s="24">
        <v>7299448197.6400003</v>
      </c>
      <c r="E5" s="24">
        <v>6853734063.8699999</v>
      </c>
    </row>
    <row r="6" spans="1:5" x14ac:dyDescent="0.4">
      <c r="A6" s="20" t="s">
        <v>4</v>
      </c>
      <c r="B6" s="24">
        <v>3250076683.3200002</v>
      </c>
      <c r="C6" s="24">
        <v>2805945918.0799999</v>
      </c>
      <c r="D6" s="24">
        <v>2560999147.4299998</v>
      </c>
      <c r="E6" s="24">
        <v>2332519612.1100001</v>
      </c>
    </row>
    <row r="7" spans="1:5" ht="15" thickBot="1" x14ac:dyDescent="0.45">
      <c r="A7" s="25" t="s">
        <v>9</v>
      </c>
      <c r="B7" s="26">
        <v>12194208332.68</v>
      </c>
      <c r="C7" s="26">
        <v>10653729466.41</v>
      </c>
      <c r="D7" s="26">
        <v>10061247634.110001</v>
      </c>
      <c r="E7" s="26">
        <v>9386684412.3099995</v>
      </c>
    </row>
    <row r="8" spans="1:5" ht="15" thickTop="1" x14ac:dyDescent="0.4">
      <c r="A8" s="20"/>
      <c r="B8" s="27" t="s">
        <v>14</v>
      </c>
      <c r="C8" s="27" t="s">
        <v>14</v>
      </c>
      <c r="D8" s="27"/>
      <c r="E8" s="27"/>
    </row>
    <row r="9" spans="1:5" x14ac:dyDescent="0.4">
      <c r="A9" s="28" t="s">
        <v>5</v>
      </c>
      <c r="B9" s="27"/>
      <c r="C9" s="27"/>
      <c r="D9" s="27" t="s">
        <v>14</v>
      </c>
      <c r="E9" s="27" t="s">
        <v>14</v>
      </c>
    </row>
    <row r="10" spans="1:5" x14ac:dyDescent="0.4">
      <c r="A10" s="20" t="s">
        <v>7</v>
      </c>
      <c r="B10" s="29">
        <v>267435</v>
      </c>
      <c r="C10" s="29">
        <v>262894</v>
      </c>
      <c r="D10" s="29">
        <v>259535</v>
      </c>
      <c r="E10" s="29">
        <v>256158</v>
      </c>
    </row>
    <row r="11" spans="1:5" x14ac:dyDescent="0.4">
      <c r="A11" s="20" t="s">
        <v>8</v>
      </c>
      <c r="B11" s="30">
        <v>118718</v>
      </c>
      <c r="C11" s="30">
        <v>109900</v>
      </c>
      <c r="D11" s="30">
        <v>103862</v>
      </c>
      <c r="E11" s="30">
        <v>99547</v>
      </c>
    </row>
    <row r="12" spans="1:5" ht="15" thickBot="1" x14ac:dyDescent="0.45">
      <c r="A12" s="25" t="s">
        <v>10</v>
      </c>
      <c r="B12" s="31">
        <v>386153</v>
      </c>
      <c r="C12" s="31">
        <v>372794</v>
      </c>
      <c r="D12" s="31">
        <v>363397</v>
      </c>
      <c r="E12" s="31">
        <v>355705</v>
      </c>
    </row>
    <row r="13" spans="1:5" ht="15" thickTop="1" x14ac:dyDescent="0.4">
      <c r="A13" s="32"/>
      <c r="B13" s="22"/>
      <c r="C13" s="22"/>
      <c r="D13" s="22"/>
      <c r="E13" s="22"/>
    </row>
    <row r="14" spans="1:5" x14ac:dyDescent="0.4">
      <c r="A14" s="28" t="s">
        <v>6</v>
      </c>
      <c r="B14" s="22" t="s">
        <v>14</v>
      </c>
      <c r="C14" s="22" t="s">
        <v>14</v>
      </c>
      <c r="D14" s="22" t="s">
        <v>14</v>
      </c>
      <c r="E14" s="22"/>
    </row>
    <row r="15" spans="1:5" ht="29.15" x14ac:dyDescent="0.4">
      <c r="A15" s="20" t="s">
        <v>19</v>
      </c>
      <c r="B15" s="33">
        <v>120026</v>
      </c>
      <c r="C15" s="33">
        <v>117177</v>
      </c>
      <c r="D15" s="33">
        <v>115223</v>
      </c>
      <c r="E15" s="33">
        <v>113895</v>
      </c>
    </row>
    <row r="16" spans="1:5" ht="29.15" x14ac:dyDescent="0.4">
      <c r="A16" s="20" t="s">
        <v>20</v>
      </c>
      <c r="B16" s="33">
        <v>39216</v>
      </c>
      <c r="C16" s="33">
        <v>36761</v>
      </c>
      <c r="D16" s="33">
        <v>34708</v>
      </c>
      <c r="E16" s="33">
        <v>33949</v>
      </c>
    </row>
    <row r="17" spans="1:5" ht="29.15" x14ac:dyDescent="0.4">
      <c r="A17" s="20" t="s">
        <v>21</v>
      </c>
      <c r="B17" s="33">
        <v>143461</v>
      </c>
      <c r="C17" s="33">
        <v>138913</v>
      </c>
      <c r="D17" s="33">
        <v>134281</v>
      </c>
      <c r="E17" s="33">
        <v>131768</v>
      </c>
    </row>
    <row r="19" spans="1:5" x14ac:dyDescent="0.4">
      <c r="C19" s="33"/>
      <c r="D19" s="13"/>
    </row>
    <row r="20" spans="1:5" x14ac:dyDescent="0.4">
      <c r="C20" s="33"/>
      <c r="D20" s="13"/>
    </row>
    <row r="21" spans="1:5" x14ac:dyDescent="0.4">
      <c r="C21" s="33"/>
      <c r="D21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CDBB-3A7B-4C39-8C75-0F104B3266F4}">
  <dimension ref="A1:G17"/>
  <sheetViews>
    <sheetView workbookViewId="0">
      <selection activeCell="A22" sqref="A22"/>
    </sheetView>
  </sheetViews>
  <sheetFormatPr defaultRowHeight="14.6" x14ac:dyDescent="0.4"/>
  <cols>
    <col min="1" max="1" width="62" customWidth="1"/>
    <col min="2" max="3" width="16.15234375" bestFit="1" customWidth="1"/>
    <col min="4" max="5" width="18.3046875" customWidth="1"/>
    <col min="6" max="6" width="16.15234375" bestFit="1" customWidth="1"/>
  </cols>
  <sheetData>
    <row r="1" spans="1:7" ht="26.15" x14ac:dyDescent="0.7">
      <c r="A1" s="1" t="s">
        <v>0</v>
      </c>
      <c r="B1" s="1"/>
      <c r="C1" s="1"/>
      <c r="D1" s="1"/>
    </row>
    <row r="2" spans="1:7" ht="15.9" x14ac:dyDescent="0.4">
      <c r="B2" s="14" t="s">
        <v>22</v>
      </c>
      <c r="C2" s="14" t="s">
        <v>18</v>
      </c>
      <c r="D2" s="14" t="s">
        <v>17</v>
      </c>
      <c r="E2" s="14" t="s">
        <v>16</v>
      </c>
    </row>
    <row r="3" spans="1:7" x14ac:dyDescent="0.4">
      <c r="A3" s="5" t="s">
        <v>1</v>
      </c>
      <c r="B3" s="5"/>
      <c r="C3" s="5"/>
      <c r="E3" s="5"/>
    </row>
    <row r="4" spans="1:7" x14ac:dyDescent="0.4">
      <c r="A4" s="3" t="s">
        <v>2</v>
      </c>
      <c r="B4" s="11">
        <v>200884569.77000001</v>
      </c>
      <c r="C4" s="11">
        <v>200046239.47</v>
      </c>
      <c r="D4" s="11">
        <v>200114475.46000001</v>
      </c>
      <c r="E4" s="11">
        <v>201489090.78</v>
      </c>
    </row>
    <row r="5" spans="1:7" x14ac:dyDescent="0.4">
      <c r="A5" s="3" t="s">
        <v>3</v>
      </c>
      <c r="B5" s="11">
        <v>6616576985.9499998</v>
      </c>
      <c r="C5" s="11">
        <v>6413863028.5799999</v>
      </c>
      <c r="D5" s="11">
        <v>6473263320.75</v>
      </c>
      <c r="E5" s="11">
        <v>7017156983.29</v>
      </c>
    </row>
    <row r="6" spans="1:7" x14ac:dyDescent="0.4">
      <c r="A6" s="3" t="s">
        <v>4</v>
      </c>
      <c r="B6" s="11">
        <v>2177129328.6500001</v>
      </c>
      <c r="C6" s="11">
        <v>2085547718.3399999</v>
      </c>
      <c r="D6" s="11">
        <v>2035280456.01</v>
      </c>
      <c r="E6" s="11">
        <v>2093448849.6099999</v>
      </c>
    </row>
    <row r="7" spans="1:7" ht="15" thickBot="1" x14ac:dyDescent="0.45">
      <c r="A7" s="4" t="s">
        <v>9</v>
      </c>
      <c r="B7" s="12">
        <v>8994590884.3700008</v>
      </c>
      <c r="C7" s="12">
        <v>8699456986.3899994</v>
      </c>
      <c r="D7" s="12">
        <v>8708658252.2199993</v>
      </c>
      <c r="E7" s="12">
        <v>9312094923.6800003</v>
      </c>
      <c r="F7" s="18"/>
      <c r="G7" s="19"/>
    </row>
    <row r="8" spans="1:7" ht="15" thickTop="1" x14ac:dyDescent="0.4">
      <c r="A8" s="3"/>
      <c r="B8" s="7"/>
      <c r="C8" s="7"/>
      <c r="D8" s="7"/>
      <c r="E8" s="7"/>
      <c r="F8" s="16"/>
    </row>
    <row r="9" spans="1:7" x14ac:dyDescent="0.4">
      <c r="A9" s="6" t="s">
        <v>5</v>
      </c>
      <c r="B9" s="7"/>
      <c r="C9" s="7"/>
      <c r="D9" s="7" t="s">
        <v>14</v>
      </c>
      <c r="E9" s="7"/>
      <c r="F9" s="17" t="s">
        <v>14</v>
      </c>
    </row>
    <row r="10" spans="1:7" x14ac:dyDescent="0.4">
      <c r="A10" s="3" t="s">
        <v>7</v>
      </c>
      <c r="B10" s="8">
        <v>252663</v>
      </c>
      <c r="C10" s="8">
        <v>249164</v>
      </c>
      <c r="D10" s="8">
        <v>246442</v>
      </c>
      <c r="E10" s="8">
        <v>243407</v>
      </c>
    </row>
    <row r="11" spans="1:7" x14ac:dyDescent="0.4">
      <c r="A11" s="3" t="s">
        <v>8</v>
      </c>
      <c r="B11" s="10">
        <v>96663</v>
      </c>
      <c r="C11" s="10">
        <v>94078</v>
      </c>
      <c r="D11" s="10">
        <v>92389</v>
      </c>
      <c r="E11" s="10">
        <v>91020</v>
      </c>
    </row>
    <row r="12" spans="1:7" ht="15" thickBot="1" x14ac:dyDescent="0.45">
      <c r="A12" s="4" t="s">
        <v>10</v>
      </c>
      <c r="B12" s="9">
        <v>349326</v>
      </c>
      <c r="C12" s="9">
        <v>343242</v>
      </c>
      <c r="D12" s="9">
        <v>338831</v>
      </c>
      <c r="E12" s="9">
        <v>334427</v>
      </c>
    </row>
    <row r="13" spans="1:7" ht="15" thickTop="1" x14ac:dyDescent="0.4">
      <c r="A13" s="2"/>
      <c r="F13" s="16"/>
    </row>
    <row r="14" spans="1:7" x14ac:dyDescent="0.4">
      <c r="A14" s="6" t="s">
        <v>6</v>
      </c>
      <c r="F14" s="16"/>
    </row>
    <row r="15" spans="1:7" ht="29.15" x14ac:dyDescent="0.4">
      <c r="A15" s="20" t="s">
        <v>19</v>
      </c>
      <c r="B15" s="13">
        <v>112934</v>
      </c>
      <c r="C15" s="13">
        <v>111981</v>
      </c>
      <c r="D15" s="13">
        <v>111066</v>
      </c>
      <c r="E15" s="13">
        <v>110428</v>
      </c>
      <c r="F15" s="17" t="s">
        <v>14</v>
      </c>
    </row>
    <row r="16" spans="1:7" ht="29.15" x14ac:dyDescent="0.4">
      <c r="A16" s="20" t="s">
        <v>20</v>
      </c>
      <c r="B16" s="13">
        <v>33010</v>
      </c>
      <c r="C16" s="13">
        <v>32194</v>
      </c>
      <c r="D16" s="13">
        <v>31505</v>
      </c>
      <c r="E16" s="13">
        <v>30986</v>
      </c>
    </row>
    <row r="17" spans="1:5" ht="29.15" x14ac:dyDescent="0.4">
      <c r="A17" s="20" t="s">
        <v>21</v>
      </c>
      <c r="B17" s="13">
        <v>129149</v>
      </c>
      <c r="C17" s="13">
        <v>126818</v>
      </c>
      <c r="D17" s="13">
        <v>125294</v>
      </c>
      <c r="E17" s="13">
        <v>123443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Normal="100" workbookViewId="0">
      <selection activeCell="A23" sqref="A23"/>
    </sheetView>
  </sheetViews>
  <sheetFormatPr defaultRowHeight="14.6" x14ac:dyDescent="0.4"/>
  <cols>
    <col min="1" max="1" width="62" customWidth="1"/>
    <col min="2" max="5" width="16.15234375" bestFit="1" customWidth="1"/>
    <col min="6" max="6" width="16.3828125" customWidth="1"/>
  </cols>
  <sheetData>
    <row r="1" spans="1:6" ht="26.15" x14ac:dyDescent="0.7">
      <c r="A1" s="1" t="s">
        <v>0</v>
      </c>
      <c r="B1" s="1"/>
      <c r="C1" s="1"/>
      <c r="D1" s="1"/>
    </row>
    <row r="2" spans="1:6" ht="15.9" x14ac:dyDescent="0.4">
      <c r="B2" s="14" t="s">
        <v>15</v>
      </c>
      <c r="C2" s="14" t="s">
        <v>13</v>
      </c>
      <c r="D2" s="14" t="s">
        <v>12</v>
      </c>
      <c r="E2" s="14" t="s">
        <v>11</v>
      </c>
    </row>
    <row r="3" spans="1:6" x14ac:dyDescent="0.4">
      <c r="A3" s="5" t="s">
        <v>1</v>
      </c>
      <c r="B3" s="5"/>
      <c r="C3" s="5"/>
      <c r="E3" s="15"/>
    </row>
    <row r="4" spans="1:6" x14ac:dyDescent="0.4">
      <c r="A4" s="3" t="s">
        <v>2</v>
      </c>
      <c r="B4" s="11">
        <v>200253906.21000001</v>
      </c>
      <c r="C4" s="11">
        <v>199375101.50999999</v>
      </c>
      <c r="D4" s="11">
        <v>198849137.33000001</v>
      </c>
      <c r="E4" s="11">
        <v>197337290.88</v>
      </c>
    </row>
    <row r="5" spans="1:6" x14ac:dyDescent="0.4">
      <c r="A5" s="3" t="s">
        <v>3</v>
      </c>
      <c r="B5" s="11">
        <v>7261983534.4799995</v>
      </c>
      <c r="C5" s="11">
        <v>6822064730.3100004</v>
      </c>
      <c r="D5" s="11">
        <v>6708458431.7700005</v>
      </c>
      <c r="E5" s="11">
        <v>6603518226.9200001</v>
      </c>
    </row>
    <row r="6" spans="1:6" x14ac:dyDescent="0.4">
      <c r="A6" s="3" t="s">
        <v>4</v>
      </c>
      <c r="B6" s="11">
        <v>2108072295.3</v>
      </c>
      <c r="C6" s="11">
        <v>2007799204.9000001</v>
      </c>
      <c r="D6" s="11">
        <v>1953567821.1400001</v>
      </c>
      <c r="E6" s="11">
        <v>1868650548.29</v>
      </c>
    </row>
    <row r="7" spans="1:6" ht="15" thickBot="1" x14ac:dyDescent="0.45">
      <c r="A7" s="4" t="s">
        <v>9</v>
      </c>
      <c r="B7" s="12">
        <v>9570309735.9899998</v>
      </c>
      <c r="C7" s="12">
        <v>9029239036.7199993</v>
      </c>
      <c r="D7" s="12">
        <v>8860875390.2399998</v>
      </c>
      <c r="E7" s="12">
        <f>SUM(E4:E6)</f>
        <v>8669506066.0900002</v>
      </c>
    </row>
    <row r="8" spans="1:6" ht="15" thickTop="1" x14ac:dyDescent="0.4">
      <c r="A8" s="3"/>
      <c r="B8" s="7"/>
      <c r="C8" s="7"/>
      <c r="D8" s="7"/>
      <c r="E8" s="7"/>
    </row>
    <row r="9" spans="1:6" x14ac:dyDescent="0.4">
      <c r="A9" s="6" t="s">
        <v>5</v>
      </c>
      <c r="B9" s="7" t="s">
        <v>14</v>
      </c>
      <c r="C9" s="7"/>
      <c r="D9" s="7"/>
      <c r="E9" s="7"/>
    </row>
    <row r="10" spans="1:6" x14ac:dyDescent="0.4">
      <c r="A10" s="3" t="s">
        <v>7</v>
      </c>
      <c r="B10" s="8">
        <v>240603</v>
      </c>
      <c r="C10" s="8">
        <v>237449</v>
      </c>
      <c r="D10" s="8">
        <v>234972</v>
      </c>
      <c r="E10" s="8">
        <v>232189</v>
      </c>
    </row>
    <row r="11" spans="1:6" x14ac:dyDescent="0.4">
      <c r="A11" s="3" t="s">
        <v>8</v>
      </c>
      <c r="B11" s="10">
        <v>89548</v>
      </c>
      <c r="C11" s="10">
        <v>87629</v>
      </c>
      <c r="D11" s="10">
        <v>86351</v>
      </c>
      <c r="E11" s="10">
        <v>84994</v>
      </c>
    </row>
    <row r="12" spans="1:6" ht="15" thickBot="1" x14ac:dyDescent="0.45">
      <c r="A12" s="4" t="s">
        <v>10</v>
      </c>
      <c r="B12" s="9">
        <v>330151</v>
      </c>
      <c r="C12" s="9">
        <v>325078</v>
      </c>
      <c r="D12" s="9">
        <f>SUM(D10:D11)</f>
        <v>321323</v>
      </c>
      <c r="E12" s="9">
        <f>SUM(E10:E11)</f>
        <v>317183</v>
      </c>
    </row>
    <row r="13" spans="1:6" ht="15" thickTop="1" x14ac:dyDescent="0.4">
      <c r="A13" s="2"/>
      <c r="E13" s="8"/>
      <c r="F13" s="8"/>
    </row>
    <row r="14" spans="1:6" x14ac:dyDescent="0.4">
      <c r="A14" s="6" t="s">
        <v>6</v>
      </c>
      <c r="E14" s="8"/>
      <c r="F14" s="8"/>
    </row>
    <row r="15" spans="1:6" ht="29.15" x14ac:dyDescent="0.4">
      <c r="A15" s="20" t="s">
        <v>19</v>
      </c>
      <c r="B15" s="13">
        <v>109802</v>
      </c>
      <c r="C15" s="13">
        <v>109253</v>
      </c>
      <c r="D15" s="13">
        <v>108831</v>
      </c>
      <c r="E15" s="13">
        <v>108261</v>
      </c>
      <c r="F15" s="13"/>
    </row>
    <row r="16" spans="1:6" ht="29.15" x14ac:dyDescent="0.4">
      <c r="A16" s="20" t="s">
        <v>20</v>
      </c>
      <c r="B16" s="13">
        <v>30450</v>
      </c>
      <c r="C16" s="13">
        <v>30048</v>
      </c>
      <c r="D16" s="13">
        <v>29623</v>
      </c>
      <c r="E16" s="13">
        <v>29790</v>
      </c>
      <c r="F16" s="13"/>
    </row>
    <row r="17" spans="1:6" ht="29.15" x14ac:dyDescent="0.4">
      <c r="A17" s="20" t="s">
        <v>21</v>
      </c>
      <c r="B17" s="13">
        <v>120662</v>
      </c>
      <c r="C17" s="13">
        <v>119212</v>
      </c>
      <c r="D17" s="13">
        <v>117610</v>
      </c>
      <c r="E17" s="13">
        <v>117737</v>
      </c>
      <c r="F17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8d46b7-fc54-4ed7-9366-cef4041fc483" xsi:nil="true"/>
    <lcf76f155ced4ddcb4097134ff3c332f xmlns="3731d791-8b6c-4777-b628-ad0569f30b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89FE558FBCD48A628BAA061AD9F1D" ma:contentTypeVersion="10" ma:contentTypeDescription="Create a new document." ma:contentTypeScope="" ma:versionID="16e5748c4bb7862760c49875a04e48a9">
  <xsd:schema xmlns:xsd="http://www.w3.org/2001/XMLSchema" xmlns:xs="http://www.w3.org/2001/XMLSchema" xmlns:p="http://schemas.microsoft.com/office/2006/metadata/properties" xmlns:ns2="3731d791-8b6c-4777-b628-ad0569f30b24" xmlns:ns3="ce8d46b7-fc54-4ed7-9366-cef4041fc483" targetNamespace="http://schemas.microsoft.com/office/2006/metadata/properties" ma:root="true" ma:fieldsID="0c12792748090a263ac932a4764870fa" ns2:_="" ns3:_="">
    <xsd:import namespace="3731d791-8b6c-4777-b628-ad0569f30b24"/>
    <xsd:import namespace="ce8d46b7-fc54-4ed7-9366-cef4041fc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d791-8b6c-4777-b628-ad0569f30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787c5c6-96c7-4858-a069-a17424d25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d46b7-fc54-4ed7-9366-cef4041fc4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eeae2f-ef2e-409d-8c3c-89283b2d92a4}" ma:internalName="TaxCatchAll" ma:showField="CatchAllData" ma:web="ce8d46b7-fc54-4ed7-9366-cef4041fc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507B2D-3849-4232-8B7F-5B522E3CB412}">
  <ds:schemaRefs>
    <ds:schemaRef ds:uri="http://schemas.microsoft.com/office/2006/metadata/properties"/>
    <ds:schemaRef ds:uri="http://schemas.microsoft.com/office/infopath/2007/PartnerControls"/>
    <ds:schemaRef ds:uri="ce8d46b7-fc54-4ed7-9366-cef4041fc483"/>
    <ds:schemaRef ds:uri="3731d791-8b6c-4777-b628-ad0569f30b24"/>
  </ds:schemaRefs>
</ds:datastoreItem>
</file>

<file path=customXml/itemProps2.xml><?xml version="1.0" encoding="utf-8"?>
<ds:datastoreItem xmlns:ds="http://schemas.openxmlformats.org/officeDocument/2006/customXml" ds:itemID="{BD219622-F4A0-488F-B473-9804E8A10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1d791-8b6c-4777-b628-ad0569f30b24"/>
    <ds:schemaRef ds:uri="ce8d46b7-fc54-4ed7-9366-cef4041fc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87FAB-C6E8-4E12-BB93-AA0D0669E6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abugler</dc:creator>
  <cp:lastModifiedBy>Deirdre Brennan (Pensions Authority)</cp:lastModifiedBy>
  <cp:lastPrinted>2016-11-02T16:46:07Z</cp:lastPrinted>
  <dcterms:created xsi:type="dcterms:W3CDTF">2009-06-12T12:29:47Z</dcterms:created>
  <dcterms:modified xsi:type="dcterms:W3CDTF">2026-02-24T14:21:50Z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0x01010043C89FE558FBCD48A628BAA061AD9F1D</vt:lpwstr>
  </property>
</Properties>
</file>